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5600" windowHeight="15520" tabRatio="500"/>
  </bookViews>
  <sheets>
    <sheet name="Points" sheetId="1" r:id="rId1"/>
    <sheet name="Mens Points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2" l="1"/>
  <c r="J30" i="2"/>
  <c r="I30" i="2"/>
  <c r="H30" i="2"/>
  <c r="G30" i="2"/>
  <c r="F30" i="2"/>
  <c r="E30" i="2"/>
  <c r="K67" i="1"/>
  <c r="J67" i="1"/>
  <c r="I67" i="1"/>
  <c r="H67" i="1"/>
  <c r="G67" i="1"/>
  <c r="F67" i="1"/>
  <c r="E67" i="1"/>
  <c r="K37" i="1"/>
  <c r="J37" i="1"/>
  <c r="I37" i="1"/>
  <c r="H37" i="1"/>
  <c r="G37" i="1"/>
  <c r="F37" i="1"/>
  <c r="E37" i="1"/>
  <c r="K3" i="1"/>
  <c r="K4" i="1"/>
  <c r="K5" i="1"/>
  <c r="J3" i="1"/>
  <c r="J4" i="1"/>
  <c r="J5" i="1"/>
  <c r="I3" i="1"/>
  <c r="I4" i="1"/>
  <c r="I5" i="1"/>
  <c r="H3" i="1"/>
  <c r="H4" i="1"/>
  <c r="H5" i="1"/>
  <c r="G3" i="1"/>
  <c r="G4" i="1"/>
  <c r="G5" i="1"/>
  <c r="F3" i="1"/>
  <c r="F4" i="1"/>
  <c r="F5" i="1"/>
  <c r="E3" i="1"/>
  <c r="E4" i="1"/>
  <c r="E5" i="1"/>
</calcChain>
</file>

<file path=xl/sharedStrings.xml><?xml version="1.0" encoding="utf-8"?>
<sst xmlns="http://schemas.openxmlformats.org/spreadsheetml/2006/main" count="196" uniqueCount="76">
  <si>
    <t>CAS</t>
  </si>
  <si>
    <t>CYC</t>
  </si>
  <si>
    <t>LBJC</t>
  </si>
  <si>
    <t>MAC</t>
  </si>
  <si>
    <t>NAC</t>
  </si>
  <si>
    <t>SDRC</t>
  </si>
  <si>
    <t>ZLAC</t>
  </si>
  <si>
    <t>Women Points Total</t>
  </si>
  <si>
    <t>Men's Points Total</t>
  </si>
  <si>
    <t>Total Team Points</t>
  </si>
  <si>
    <t>CAL CUP REGATTA</t>
  </si>
  <si>
    <t>Womens Points</t>
  </si>
  <si>
    <t>Event #</t>
  </si>
  <si>
    <t>Time</t>
  </si>
  <si>
    <t>Event</t>
  </si>
  <si>
    <t>Points</t>
  </si>
  <si>
    <t>WV4x</t>
  </si>
  <si>
    <t>24/16/8</t>
  </si>
  <si>
    <t>WF4+</t>
  </si>
  <si>
    <t>12/8/4</t>
  </si>
  <si>
    <t>WN1x</t>
  </si>
  <si>
    <t>9/6/3</t>
  </si>
  <si>
    <t>WJV4+</t>
  </si>
  <si>
    <t>18/12/6</t>
  </si>
  <si>
    <t>WN4+B</t>
  </si>
  <si>
    <t>No Points</t>
  </si>
  <si>
    <t>W1xA</t>
  </si>
  <si>
    <t>WF8+</t>
  </si>
  <si>
    <t>WL4+</t>
  </si>
  <si>
    <t>W2-</t>
  </si>
  <si>
    <t>WN8+A</t>
  </si>
  <si>
    <t>WL2x</t>
  </si>
  <si>
    <t>WV4-</t>
  </si>
  <si>
    <t>WV4+</t>
  </si>
  <si>
    <t>WJV8+</t>
  </si>
  <si>
    <t>W3V8+</t>
  </si>
  <si>
    <t>WN4x+</t>
  </si>
  <si>
    <t>W2xA</t>
  </si>
  <si>
    <t>WJV4x</t>
  </si>
  <si>
    <t>WL8+</t>
  </si>
  <si>
    <t>WN4+A</t>
  </si>
  <si>
    <t>W2xB</t>
  </si>
  <si>
    <t>WN8+B</t>
  </si>
  <si>
    <t>12/8/6</t>
  </si>
  <si>
    <t>WN8+C</t>
  </si>
  <si>
    <t>WV8+</t>
  </si>
  <si>
    <t>30/20/10</t>
  </si>
  <si>
    <t>Total Points</t>
  </si>
  <si>
    <t>MENS Points</t>
  </si>
  <si>
    <t>Possible Points</t>
  </si>
  <si>
    <t>MV4-</t>
  </si>
  <si>
    <t>MV4+</t>
  </si>
  <si>
    <t>MF4+</t>
  </si>
  <si>
    <t>MN1x</t>
  </si>
  <si>
    <t>M2-</t>
  </si>
  <si>
    <t>MJV4x</t>
  </si>
  <si>
    <t>MN4x+</t>
  </si>
  <si>
    <t>M2x</t>
  </si>
  <si>
    <t>MF8+</t>
  </si>
  <si>
    <t>MJV4+</t>
  </si>
  <si>
    <t>M4x</t>
  </si>
  <si>
    <t>MN8+A</t>
  </si>
  <si>
    <t>MN8+C</t>
  </si>
  <si>
    <t>ML4+</t>
  </si>
  <si>
    <t>M1xA</t>
  </si>
  <si>
    <t>MJV8+</t>
  </si>
  <si>
    <t>MN4+B</t>
  </si>
  <si>
    <t>MN8+B</t>
  </si>
  <si>
    <t>ML8+</t>
  </si>
  <si>
    <t>MN4+A</t>
  </si>
  <si>
    <t>ML2x</t>
  </si>
  <si>
    <t>M3V8+</t>
  </si>
  <si>
    <t>MV8+</t>
  </si>
  <si>
    <t>26b</t>
  </si>
  <si>
    <t>M1xB</t>
  </si>
  <si>
    <t>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</si>
</sst>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0"/>
      <name val="Verdana"/>
    </font>
    <font>
      <b/>
      <sz val="10"/>
      <name val="Arial"/>
    </font>
    <font>
      <b/>
      <sz val="16"/>
      <name val="Arial"/>
    </font>
    <font>
      <b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9966"/>
        <bgColor rgb="FF339966"/>
      </patternFill>
    </fill>
    <fill>
      <patternFill patternType="solid">
        <fgColor rgb="FFFF0000"/>
        <bgColor rgb="FFFF0000"/>
      </patternFill>
    </fill>
    <fill>
      <patternFill patternType="solid">
        <fgColor rgb="FF3366FF"/>
        <bgColor rgb="FF3366FF"/>
      </patternFill>
    </fill>
    <fill>
      <patternFill patternType="solid">
        <fgColor rgb="FF0066CC"/>
        <bgColor rgb="FF0066CC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20" fontId="3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20" fontId="3" fillId="0" borderId="20" xfId="0" applyNumberFormat="1" applyFont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/>
    <xf numFmtId="0" fontId="3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5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>
      <pane ySplit="2" topLeftCell="A3" activePane="bottomLeft" state="frozen"/>
      <selection pane="bottomLeft" activeCell="B4" sqref="B4:D4"/>
    </sheetView>
  </sheetViews>
  <sheetFormatPr baseColWidth="10" defaultColWidth="17.33203125" defaultRowHeight="15" customHeight="1" x14ac:dyDescent="0"/>
  <cols>
    <col min="1" max="1" width="10.5" customWidth="1"/>
    <col min="2" max="2" width="8.83203125" customWidth="1"/>
    <col min="3" max="3" width="10.33203125" customWidth="1"/>
    <col min="4" max="4" width="12.1640625" customWidth="1"/>
    <col min="5" max="5" width="10.6640625" customWidth="1"/>
    <col min="6" max="6" width="11.1640625" customWidth="1"/>
    <col min="7" max="8" width="10.5" customWidth="1"/>
    <col min="9" max="9" width="8.5" customWidth="1"/>
    <col min="10" max="10" width="9.1640625" customWidth="1"/>
    <col min="11" max="11" width="12.33203125" customWidth="1"/>
    <col min="12" max="21" width="17.33203125" customWidth="1"/>
  </cols>
  <sheetData>
    <row r="1" spans="1:2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">
      <c r="A2" s="1"/>
      <c r="B2" s="1"/>
      <c r="C2" s="1"/>
      <c r="D2" s="2"/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>
      <c r="A3" s="1"/>
      <c r="B3" s="67" t="s">
        <v>7</v>
      </c>
      <c r="C3" s="68"/>
      <c r="D3" s="68"/>
      <c r="E3" s="4">
        <f t="shared" ref="E3:K3" si="0">E37</f>
        <v>0</v>
      </c>
      <c r="F3" s="4">
        <f t="shared" si="0"/>
        <v>62</v>
      </c>
      <c r="G3" s="4">
        <f t="shared" si="0"/>
        <v>132</v>
      </c>
      <c r="H3" s="5">
        <f t="shared" si="0"/>
        <v>235</v>
      </c>
      <c r="I3" s="4">
        <f t="shared" si="0"/>
        <v>189</v>
      </c>
      <c r="J3" s="4">
        <f t="shared" si="0"/>
        <v>74</v>
      </c>
      <c r="K3" s="4">
        <f t="shared" si="0"/>
        <v>16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>
      <c r="A4" s="1"/>
      <c r="B4" s="67" t="s">
        <v>8</v>
      </c>
      <c r="C4" s="68"/>
      <c r="D4" s="68"/>
      <c r="E4" s="4">
        <f t="shared" ref="E4:K4" si="1">E67</f>
        <v>32</v>
      </c>
      <c r="F4" s="4">
        <f t="shared" si="1"/>
        <v>11</v>
      </c>
      <c r="G4" s="4">
        <f t="shared" si="1"/>
        <v>90</v>
      </c>
      <c r="H4" s="4">
        <f t="shared" si="1"/>
        <v>119</v>
      </c>
      <c r="I4" s="5">
        <f t="shared" si="1"/>
        <v>294</v>
      </c>
      <c r="J4" s="4">
        <f t="shared" si="1"/>
        <v>112</v>
      </c>
      <c r="K4" s="4">
        <f t="shared" si="1"/>
        <v>0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">
      <c r="A5" s="1"/>
      <c r="B5" s="67" t="s">
        <v>9</v>
      </c>
      <c r="C5" s="68"/>
      <c r="D5" s="68"/>
      <c r="E5" s="4">
        <f t="shared" ref="E5:K5" si="2">SUM(E3:E4)</f>
        <v>32</v>
      </c>
      <c r="F5" s="4">
        <f t="shared" si="2"/>
        <v>73</v>
      </c>
      <c r="G5" s="4">
        <f t="shared" si="2"/>
        <v>222</v>
      </c>
      <c r="H5" s="4">
        <f t="shared" si="2"/>
        <v>354</v>
      </c>
      <c r="I5" s="6">
        <f t="shared" si="2"/>
        <v>483</v>
      </c>
      <c r="J5" s="4">
        <f t="shared" si="2"/>
        <v>186</v>
      </c>
      <c r="K5" s="4">
        <f t="shared" si="2"/>
        <v>16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6.25" customHeight="1">
      <c r="A9" s="70" t="s">
        <v>10</v>
      </c>
      <c r="B9" s="68"/>
      <c r="C9" s="6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>
      <c r="A10" s="69" t="s">
        <v>11</v>
      </c>
      <c r="B10" s="68"/>
      <c r="C10" s="6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7"/>
      <c r="D11" s="8"/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3" t="s">
        <v>12</v>
      </c>
      <c r="B12" s="3" t="s">
        <v>13</v>
      </c>
      <c r="C12" s="9" t="s">
        <v>14</v>
      </c>
      <c r="D12" s="3" t="s">
        <v>15</v>
      </c>
      <c r="E12" s="3" t="s">
        <v>0</v>
      </c>
      <c r="F12" s="3" t="s">
        <v>1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6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">
      <c r="A13" s="10">
        <v>4</v>
      </c>
      <c r="B13" s="11">
        <v>0.35</v>
      </c>
      <c r="C13" s="12" t="s">
        <v>16</v>
      </c>
      <c r="D13" s="13" t="s">
        <v>17</v>
      </c>
      <c r="E13" s="14"/>
      <c r="F13" s="15">
        <v>16</v>
      </c>
      <c r="G13" s="15">
        <v>24</v>
      </c>
      <c r="H13" s="15">
        <v>8</v>
      </c>
      <c r="I13" s="16"/>
      <c r="J13" s="16"/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">
      <c r="A14" s="10">
        <v>5</v>
      </c>
      <c r="B14" s="18">
        <v>0.35555555555555557</v>
      </c>
      <c r="C14" s="19" t="s">
        <v>18</v>
      </c>
      <c r="D14" s="13" t="s">
        <v>19</v>
      </c>
      <c r="E14" s="14"/>
      <c r="F14" s="16"/>
      <c r="G14" s="15">
        <v>8</v>
      </c>
      <c r="H14" s="15">
        <v>12</v>
      </c>
      <c r="I14" s="15">
        <v>4</v>
      </c>
      <c r="J14" s="16"/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">
      <c r="A15" s="10">
        <v>8</v>
      </c>
      <c r="B15" s="20">
        <v>0.37222222222222223</v>
      </c>
      <c r="C15" s="19" t="s">
        <v>20</v>
      </c>
      <c r="D15" s="13" t="s">
        <v>21</v>
      </c>
      <c r="E15" s="21"/>
      <c r="F15" s="15">
        <v>9</v>
      </c>
      <c r="G15" s="16"/>
      <c r="H15" s="15">
        <v>3</v>
      </c>
      <c r="I15" s="16"/>
      <c r="J15" s="16"/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">
      <c r="A16" s="22">
        <v>9</v>
      </c>
      <c r="B16" s="23">
        <v>0.37777777777777777</v>
      </c>
      <c r="C16" s="24" t="s">
        <v>22</v>
      </c>
      <c r="D16" s="13" t="s">
        <v>23</v>
      </c>
      <c r="E16" s="25"/>
      <c r="F16" s="26"/>
      <c r="G16" s="27">
        <v>6</v>
      </c>
      <c r="H16" s="27">
        <v>18</v>
      </c>
      <c r="I16" s="26"/>
      <c r="J16" s="27">
        <v>12</v>
      </c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">
      <c r="A17" s="10">
        <v>10</v>
      </c>
      <c r="B17" s="18">
        <v>0.3833333333333333</v>
      </c>
      <c r="C17" s="19" t="s">
        <v>24</v>
      </c>
      <c r="D17" s="29" t="s">
        <v>25</v>
      </c>
      <c r="E17" s="30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1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">
      <c r="A18" s="32">
        <v>14</v>
      </c>
      <c r="B18" s="33">
        <v>0.4055555555555555</v>
      </c>
      <c r="C18" s="34" t="s">
        <v>26</v>
      </c>
      <c r="D18" s="13" t="s">
        <v>21</v>
      </c>
      <c r="E18" s="14"/>
      <c r="F18" s="15">
        <v>3</v>
      </c>
      <c r="G18" s="15">
        <v>9</v>
      </c>
      <c r="H18" s="15">
        <v>6</v>
      </c>
      <c r="I18" s="16"/>
      <c r="J18" s="16"/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">
      <c r="A19" s="10">
        <v>15</v>
      </c>
      <c r="B19" s="11">
        <v>0.41111111111111109</v>
      </c>
      <c r="C19" s="19" t="s">
        <v>27</v>
      </c>
      <c r="D19" s="13" t="s">
        <v>23</v>
      </c>
      <c r="E19" s="14"/>
      <c r="F19" s="16"/>
      <c r="G19" s="15">
        <v>6</v>
      </c>
      <c r="H19" s="15">
        <v>12</v>
      </c>
      <c r="I19" s="15">
        <v>18</v>
      </c>
      <c r="J19" s="16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">
      <c r="A20" s="10">
        <v>17</v>
      </c>
      <c r="B20" s="11">
        <v>0.43333333333333335</v>
      </c>
      <c r="C20" s="12" t="s">
        <v>28</v>
      </c>
      <c r="D20" s="13" t="s">
        <v>23</v>
      </c>
      <c r="E20" s="14"/>
      <c r="F20" s="16"/>
      <c r="G20" s="15">
        <v>12</v>
      </c>
      <c r="H20" s="15">
        <v>18</v>
      </c>
      <c r="I20" s="16"/>
      <c r="J20" s="16"/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">
      <c r="A21" s="10">
        <v>20</v>
      </c>
      <c r="B21" s="11">
        <v>0.45</v>
      </c>
      <c r="C21" s="12" t="s">
        <v>29</v>
      </c>
      <c r="D21" s="13" t="s">
        <v>19</v>
      </c>
      <c r="E21" s="14"/>
      <c r="F21" s="16"/>
      <c r="G21" s="15">
        <v>8</v>
      </c>
      <c r="H21" s="15">
        <v>4</v>
      </c>
      <c r="I21" s="16"/>
      <c r="J21" s="15">
        <v>12</v>
      </c>
      <c r="K21" s="17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">
      <c r="A22" s="10">
        <v>21</v>
      </c>
      <c r="B22" s="11">
        <v>0.45555555555555555</v>
      </c>
      <c r="C22" s="19" t="s">
        <v>30</v>
      </c>
      <c r="D22" s="13" t="s">
        <v>23</v>
      </c>
      <c r="E22" s="14"/>
      <c r="F22" s="16"/>
      <c r="G22" s="16"/>
      <c r="H22" s="15">
        <v>12</v>
      </c>
      <c r="I22" s="15">
        <v>18</v>
      </c>
      <c r="J22" s="15">
        <v>6</v>
      </c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">
      <c r="A23" s="10">
        <v>24</v>
      </c>
      <c r="B23" s="35">
        <v>0.4777777777777778</v>
      </c>
      <c r="C23" s="12" t="s">
        <v>31</v>
      </c>
      <c r="D23" s="13" t="s">
        <v>19</v>
      </c>
      <c r="E23" s="14"/>
      <c r="F23" s="15">
        <v>8</v>
      </c>
      <c r="G23" s="15">
        <v>12</v>
      </c>
      <c r="H23" s="15"/>
      <c r="I23" s="15">
        <v>4</v>
      </c>
      <c r="J23" s="16"/>
      <c r="K23" s="17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">
      <c r="A24" s="10">
        <v>27</v>
      </c>
      <c r="B24" s="11">
        <v>0.49444444444444446</v>
      </c>
      <c r="C24" s="12" t="s">
        <v>32</v>
      </c>
      <c r="D24" s="13" t="s">
        <v>17</v>
      </c>
      <c r="E24" s="14"/>
      <c r="F24" s="16"/>
      <c r="G24" s="15"/>
      <c r="H24" s="15">
        <v>24</v>
      </c>
      <c r="I24" s="16"/>
      <c r="J24" s="16"/>
      <c r="K24" s="31">
        <v>16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">
      <c r="A25" s="10">
        <v>28</v>
      </c>
      <c r="B25" s="11">
        <v>0.5</v>
      </c>
      <c r="C25" s="12" t="s">
        <v>33</v>
      </c>
      <c r="D25" s="13" t="s">
        <v>17</v>
      </c>
      <c r="E25" s="30"/>
      <c r="F25" s="16"/>
      <c r="G25" s="15"/>
      <c r="H25" s="15">
        <v>16</v>
      </c>
      <c r="I25" s="15">
        <v>24</v>
      </c>
      <c r="J25" s="15">
        <v>8</v>
      </c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">
      <c r="A26" s="10">
        <v>29</v>
      </c>
      <c r="B26" s="11">
        <v>0.50555555555555554</v>
      </c>
      <c r="C26" s="12" t="s">
        <v>34</v>
      </c>
      <c r="D26" s="13" t="s">
        <v>17</v>
      </c>
      <c r="E26" s="14"/>
      <c r="F26" s="16"/>
      <c r="G26" s="15">
        <v>8</v>
      </c>
      <c r="H26" s="15">
        <v>16</v>
      </c>
      <c r="I26" s="15">
        <v>24</v>
      </c>
      <c r="J26" s="16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">
      <c r="A27" s="10">
        <v>30</v>
      </c>
      <c r="B27" s="11">
        <v>0.51111111111111107</v>
      </c>
      <c r="C27" s="12" t="s">
        <v>35</v>
      </c>
      <c r="D27" s="13" t="s">
        <v>23</v>
      </c>
      <c r="E27" s="14"/>
      <c r="F27" s="16"/>
      <c r="G27" s="15"/>
      <c r="H27" s="15">
        <v>12</v>
      </c>
      <c r="I27" s="15">
        <v>18</v>
      </c>
      <c r="J27" s="16"/>
      <c r="K27" s="17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">
      <c r="A28" s="10">
        <v>31</v>
      </c>
      <c r="B28" s="11">
        <v>0.51666666666666672</v>
      </c>
      <c r="C28" s="19" t="s">
        <v>36</v>
      </c>
      <c r="D28" s="13" t="s">
        <v>19</v>
      </c>
      <c r="E28" s="14"/>
      <c r="F28" s="15"/>
      <c r="G28" s="15">
        <v>4</v>
      </c>
      <c r="H28" s="15">
        <v>8</v>
      </c>
      <c r="I28" s="15">
        <v>12</v>
      </c>
      <c r="J28" s="15"/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">
      <c r="A29" s="10">
        <v>35</v>
      </c>
      <c r="B29" s="11">
        <v>5.5555555555555552E-2</v>
      </c>
      <c r="C29" s="12" t="s">
        <v>37</v>
      </c>
      <c r="D29" s="13" t="s">
        <v>19</v>
      </c>
      <c r="E29" s="14"/>
      <c r="F29" s="15">
        <v>8</v>
      </c>
      <c r="G29" s="15">
        <v>12</v>
      </c>
      <c r="H29" s="15">
        <v>4</v>
      </c>
      <c r="I29" s="16"/>
      <c r="J29" s="16"/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">
      <c r="A30" s="10">
        <v>36</v>
      </c>
      <c r="B30" s="11">
        <v>6.1111111111111109E-2</v>
      </c>
      <c r="C30" s="12" t="s">
        <v>38</v>
      </c>
      <c r="D30" s="13" t="s">
        <v>23</v>
      </c>
      <c r="E30" s="14"/>
      <c r="F30" s="15">
        <v>18</v>
      </c>
      <c r="G30" s="15">
        <v>6</v>
      </c>
      <c r="H30" s="15"/>
      <c r="I30" s="16"/>
      <c r="J30" s="15">
        <v>12</v>
      </c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">
      <c r="A31" s="10">
        <v>38</v>
      </c>
      <c r="B31" s="11">
        <v>7.2222222222222215E-2</v>
      </c>
      <c r="C31" s="12" t="s">
        <v>39</v>
      </c>
      <c r="D31" s="13" t="s">
        <v>17</v>
      </c>
      <c r="E31" s="16"/>
      <c r="F31" s="16"/>
      <c r="G31" s="15">
        <v>8</v>
      </c>
      <c r="H31" s="15">
        <v>16</v>
      </c>
      <c r="I31" s="15">
        <v>24</v>
      </c>
      <c r="J31" s="16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">
      <c r="A32" s="10">
        <v>40</v>
      </c>
      <c r="B32" s="11">
        <v>8.3333333333333329E-2</v>
      </c>
      <c r="C32" s="19" t="s">
        <v>40</v>
      </c>
      <c r="D32" s="13" t="s">
        <v>19</v>
      </c>
      <c r="E32" s="14"/>
      <c r="F32" s="16"/>
      <c r="G32" s="15"/>
      <c r="H32" s="15">
        <v>8</v>
      </c>
      <c r="I32" s="15">
        <v>12</v>
      </c>
      <c r="J32" s="15">
        <v>4</v>
      </c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">
      <c r="A33" s="10">
        <v>41</v>
      </c>
      <c r="B33" s="11">
        <v>8.8888888888888892E-2</v>
      </c>
      <c r="C33" s="12" t="s">
        <v>41</v>
      </c>
      <c r="D33" s="13" t="s">
        <v>25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31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">
      <c r="A34" s="10">
        <v>43</v>
      </c>
      <c r="B34" s="11">
        <v>0.1</v>
      </c>
      <c r="C34" s="19" t="s">
        <v>42</v>
      </c>
      <c r="D34" s="13" t="s">
        <v>43</v>
      </c>
      <c r="E34" s="14"/>
      <c r="F34" s="16"/>
      <c r="G34" s="15">
        <v>6</v>
      </c>
      <c r="H34" s="15">
        <v>8</v>
      </c>
      <c r="I34" s="15">
        <v>12</v>
      </c>
      <c r="J34" s="15"/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">
      <c r="A35" s="10">
        <v>44</v>
      </c>
      <c r="B35" s="11">
        <v>0.10555555555555556</v>
      </c>
      <c r="C35" s="19" t="s">
        <v>44</v>
      </c>
      <c r="D35" s="13" t="s">
        <v>21</v>
      </c>
      <c r="E35" s="36"/>
      <c r="F35" s="37"/>
      <c r="G35" s="38">
        <v>3</v>
      </c>
      <c r="H35" s="38"/>
      <c r="I35" s="38">
        <v>9</v>
      </c>
      <c r="J35" s="37"/>
      <c r="K35" s="39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">
      <c r="A36" s="10">
        <v>46</v>
      </c>
      <c r="B36" s="11">
        <v>0.12777777777777777</v>
      </c>
      <c r="C36" s="12" t="s">
        <v>45</v>
      </c>
      <c r="D36" s="13" t="s">
        <v>46</v>
      </c>
      <c r="E36" s="40"/>
      <c r="F36" s="41"/>
      <c r="G36" s="42"/>
      <c r="H36" s="42">
        <v>30</v>
      </c>
      <c r="I36" s="42">
        <v>10</v>
      </c>
      <c r="J36" s="42">
        <v>20</v>
      </c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">
      <c r="A37" s="1"/>
      <c r="B37" s="1"/>
      <c r="C37" s="1"/>
      <c r="D37" s="44" t="s">
        <v>47</v>
      </c>
      <c r="E37" s="45">
        <f t="shared" ref="E37:K37" si="3">SUM(E13:E36)</f>
        <v>0</v>
      </c>
      <c r="F37" s="45">
        <f t="shared" si="3"/>
        <v>62</v>
      </c>
      <c r="G37" s="45">
        <f t="shared" si="3"/>
        <v>132</v>
      </c>
      <c r="H37" s="45">
        <f t="shared" si="3"/>
        <v>235</v>
      </c>
      <c r="I37" s="45">
        <f t="shared" si="3"/>
        <v>189</v>
      </c>
      <c r="J37" s="45">
        <f t="shared" si="3"/>
        <v>74</v>
      </c>
      <c r="K37" s="45">
        <f t="shared" si="3"/>
        <v>16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">
      <c r="A38" s="1"/>
      <c r="B38" s="1"/>
      <c r="C38" s="1"/>
      <c r="D38" s="2"/>
      <c r="E38" s="46"/>
      <c r="F38" s="46"/>
      <c r="G38" s="46"/>
      <c r="H38" s="46"/>
      <c r="I38" s="46"/>
      <c r="J38" s="46"/>
      <c r="K38" s="46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">
      <c r="A39" s="1"/>
      <c r="B39" s="1"/>
      <c r="C39" s="1"/>
      <c r="D39" s="2"/>
      <c r="E39" s="46"/>
      <c r="F39" s="46"/>
      <c r="G39" s="46"/>
      <c r="H39" s="46"/>
      <c r="I39" s="46"/>
      <c r="J39" s="46"/>
      <c r="K39" s="46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70" t="s">
        <v>10</v>
      </c>
      <c r="B40" s="68"/>
      <c r="C40" s="6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7">
      <c r="A41" s="69" t="s">
        <v>48</v>
      </c>
      <c r="B41" s="68"/>
      <c r="C41" s="6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">
      <c r="A43" s="3" t="s">
        <v>12</v>
      </c>
      <c r="B43" s="3" t="s">
        <v>13</v>
      </c>
      <c r="C43" s="9" t="s">
        <v>14</v>
      </c>
      <c r="D43" s="3" t="s">
        <v>49</v>
      </c>
      <c r="E43" s="3" t="s">
        <v>0</v>
      </c>
      <c r="F43" s="3" t="s">
        <v>1</v>
      </c>
      <c r="G43" s="3" t="s">
        <v>2</v>
      </c>
      <c r="H43" s="3" t="s">
        <v>3</v>
      </c>
      <c r="I43" s="3" t="s">
        <v>4</v>
      </c>
      <c r="J43" s="3" t="s">
        <v>5</v>
      </c>
      <c r="K43" s="3" t="s">
        <v>6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">
      <c r="A44" s="47">
        <v>1</v>
      </c>
      <c r="B44" s="48">
        <v>0.33333333333333331</v>
      </c>
      <c r="C44" s="49" t="s">
        <v>50</v>
      </c>
      <c r="D44" s="13" t="s">
        <v>17</v>
      </c>
      <c r="E44" s="50"/>
      <c r="F44" s="50"/>
      <c r="G44" s="50"/>
      <c r="H44" s="50"/>
      <c r="I44" s="50"/>
      <c r="J44" s="51">
        <v>24</v>
      </c>
      <c r="K44" s="52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">
      <c r="A45" s="10">
        <v>2</v>
      </c>
      <c r="B45" s="18">
        <v>0.33888888888888885</v>
      </c>
      <c r="C45" s="53" t="s">
        <v>51</v>
      </c>
      <c r="D45" s="13" t="s">
        <v>17</v>
      </c>
      <c r="E45" s="54"/>
      <c r="F45" s="55"/>
      <c r="G45" s="55"/>
      <c r="H45" s="56">
        <v>16</v>
      </c>
      <c r="I45" s="56">
        <v>24</v>
      </c>
      <c r="J45" s="56">
        <v>8</v>
      </c>
      <c r="K45" s="57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">
      <c r="A46" s="10">
        <v>3</v>
      </c>
      <c r="B46" s="18">
        <v>0.3444444444444445</v>
      </c>
      <c r="C46" s="58" t="s">
        <v>52</v>
      </c>
      <c r="D46" s="13" t="s">
        <v>19</v>
      </c>
      <c r="E46" s="16"/>
      <c r="F46" s="16"/>
      <c r="G46" s="16"/>
      <c r="H46" s="15">
        <v>4</v>
      </c>
      <c r="I46" s="15">
        <v>12</v>
      </c>
      <c r="J46" s="15">
        <v>8</v>
      </c>
      <c r="K46" s="17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">
      <c r="A47" s="10">
        <v>6</v>
      </c>
      <c r="B47" s="18">
        <v>0.3611111111111111</v>
      </c>
      <c r="C47" s="58" t="s">
        <v>53</v>
      </c>
      <c r="D47" s="13" t="s">
        <v>21</v>
      </c>
      <c r="E47" s="16"/>
      <c r="F47" s="15">
        <v>3</v>
      </c>
      <c r="G47" s="15">
        <v>0</v>
      </c>
      <c r="H47" s="16"/>
      <c r="I47" s="15">
        <v>6</v>
      </c>
      <c r="J47" s="16"/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">
      <c r="A48" s="10">
        <v>7</v>
      </c>
      <c r="B48" s="18">
        <v>0.3666666666666667</v>
      </c>
      <c r="C48" s="53" t="s">
        <v>54</v>
      </c>
      <c r="D48" s="13" t="s">
        <v>19</v>
      </c>
      <c r="E48" s="14"/>
      <c r="F48" s="16"/>
      <c r="G48" s="16"/>
      <c r="H48" s="15">
        <v>8</v>
      </c>
      <c r="I48" s="15">
        <v>4</v>
      </c>
      <c r="J48" s="15">
        <v>12</v>
      </c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">
      <c r="A49" s="10">
        <v>11</v>
      </c>
      <c r="B49" s="18">
        <v>0.3888888888888889</v>
      </c>
      <c r="C49" s="53" t="s">
        <v>55</v>
      </c>
      <c r="D49" s="13" t="s">
        <v>23</v>
      </c>
      <c r="E49" s="16"/>
      <c r="F49" s="16"/>
      <c r="G49" s="15">
        <v>18</v>
      </c>
      <c r="H49" s="16"/>
      <c r="I49" s="15">
        <v>12</v>
      </c>
      <c r="J49" s="15">
        <v>6</v>
      </c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">
      <c r="A50" s="10">
        <v>12</v>
      </c>
      <c r="B50" s="18">
        <v>0.39444444444444443</v>
      </c>
      <c r="C50" s="58" t="s">
        <v>56</v>
      </c>
      <c r="D50" s="13" t="s">
        <v>19</v>
      </c>
      <c r="E50" s="15">
        <v>8</v>
      </c>
      <c r="F50" s="16"/>
      <c r="G50" s="16"/>
      <c r="H50" s="16"/>
      <c r="I50" s="15">
        <v>12</v>
      </c>
      <c r="J50" s="15">
        <v>4</v>
      </c>
      <c r="K50" s="17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">
      <c r="A51" s="59">
        <v>13</v>
      </c>
      <c r="B51" s="33">
        <v>0.4</v>
      </c>
      <c r="C51" s="53" t="s">
        <v>57</v>
      </c>
      <c r="D51" s="13" t="s">
        <v>19</v>
      </c>
      <c r="E51" s="16"/>
      <c r="F51" s="15">
        <v>8</v>
      </c>
      <c r="G51" s="15">
        <v>12</v>
      </c>
      <c r="H51" s="16"/>
      <c r="I51" s="16"/>
      <c r="J51" s="16"/>
      <c r="K51" s="17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">
      <c r="A52" s="10">
        <v>16</v>
      </c>
      <c r="B52" s="11">
        <v>0.42777777777777776</v>
      </c>
      <c r="C52" s="58" t="s">
        <v>58</v>
      </c>
      <c r="D52" s="13" t="s">
        <v>23</v>
      </c>
      <c r="E52" s="16"/>
      <c r="F52" s="16"/>
      <c r="G52" s="15">
        <v>6</v>
      </c>
      <c r="H52" s="15"/>
      <c r="I52" s="15">
        <v>18</v>
      </c>
      <c r="J52" s="15">
        <v>12</v>
      </c>
      <c r="K52" s="17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">
      <c r="A53" s="10">
        <v>18</v>
      </c>
      <c r="B53" s="11">
        <v>0.43888888888888888</v>
      </c>
      <c r="C53" s="53" t="s">
        <v>59</v>
      </c>
      <c r="D53" s="13" t="s">
        <v>23</v>
      </c>
      <c r="E53" s="16"/>
      <c r="F53" s="16"/>
      <c r="G53" s="16"/>
      <c r="H53" s="15">
        <v>6</v>
      </c>
      <c r="I53" s="15">
        <v>18</v>
      </c>
      <c r="J53" s="16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">
      <c r="A54" s="10">
        <v>19</v>
      </c>
      <c r="B54" s="11">
        <v>0.44444444444444442</v>
      </c>
      <c r="C54" s="53" t="s">
        <v>60</v>
      </c>
      <c r="D54" s="13" t="s">
        <v>17</v>
      </c>
      <c r="E54" s="16"/>
      <c r="F54" s="15"/>
      <c r="G54" s="15">
        <v>16</v>
      </c>
      <c r="H54" s="16"/>
      <c r="I54" s="15">
        <v>24</v>
      </c>
      <c r="J54" s="16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">
      <c r="A55" s="10">
        <v>22</v>
      </c>
      <c r="B55" s="11">
        <v>0.46111111111111114</v>
      </c>
      <c r="C55" s="58" t="s">
        <v>61</v>
      </c>
      <c r="D55" s="13" t="s">
        <v>23</v>
      </c>
      <c r="E55" s="14"/>
      <c r="F55" s="16"/>
      <c r="G55" s="15">
        <v>6</v>
      </c>
      <c r="H55" s="15">
        <v>12</v>
      </c>
      <c r="I55" s="15">
        <v>18</v>
      </c>
      <c r="J55" s="15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">
      <c r="A56" s="10">
        <v>23</v>
      </c>
      <c r="B56" s="11">
        <v>0.46666666666666667</v>
      </c>
      <c r="C56" s="58" t="s">
        <v>62</v>
      </c>
      <c r="D56" s="13" t="s">
        <v>21</v>
      </c>
      <c r="E56" s="16"/>
      <c r="F56" s="16"/>
      <c r="G56" s="16"/>
      <c r="H56" s="15">
        <v>3</v>
      </c>
      <c r="I56" s="15">
        <v>9</v>
      </c>
      <c r="J56" s="16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">
      <c r="A57" s="10">
        <v>25</v>
      </c>
      <c r="B57" s="11">
        <v>0.48333333333333334</v>
      </c>
      <c r="C57" s="53" t="s">
        <v>63</v>
      </c>
      <c r="D57" s="13" t="s">
        <v>23</v>
      </c>
      <c r="E57" s="30">
        <v>12</v>
      </c>
      <c r="F57" s="16"/>
      <c r="G57" s="15">
        <v>6</v>
      </c>
      <c r="H57" s="15"/>
      <c r="I57" s="15">
        <v>18</v>
      </c>
      <c r="J57" s="16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">
      <c r="A58" s="32">
        <v>26</v>
      </c>
      <c r="B58" s="11">
        <v>0.48888888888888887</v>
      </c>
      <c r="C58" s="60" t="s">
        <v>64</v>
      </c>
      <c r="D58" s="61" t="s">
        <v>21</v>
      </c>
      <c r="E58" s="30"/>
      <c r="F58" s="15"/>
      <c r="G58" s="15">
        <v>6</v>
      </c>
      <c r="H58" s="15"/>
      <c r="I58" s="15">
        <v>9</v>
      </c>
      <c r="J58" s="15"/>
      <c r="K58" s="3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">
      <c r="A59" s="10">
        <v>32</v>
      </c>
      <c r="B59" s="11">
        <v>0.52222222222222225</v>
      </c>
      <c r="C59" s="53" t="s">
        <v>65</v>
      </c>
      <c r="D59" s="13" t="s">
        <v>17</v>
      </c>
      <c r="E59" s="14"/>
      <c r="F59" s="16"/>
      <c r="G59" s="15"/>
      <c r="H59" s="15">
        <v>16</v>
      </c>
      <c r="I59" s="15">
        <v>24</v>
      </c>
      <c r="J59" s="15">
        <v>8</v>
      </c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">
      <c r="A60" s="10">
        <v>33</v>
      </c>
      <c r="B60" s="11">
        <v>0.52777777777777779</v>
      </c>
      <c r="C60" s="58" t="s">
        <v>66</v>
      </c>
      <c r="D60" s="29" t="s">
        <v>25</v>
      </c>
      <c r="E60" s="30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31"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">
      <c r="A61" s="10">
        <v>34</v>
      </c>
      <c r="B61" s="11">
        <v>0.05</v>
      </c>
      <c r="C61" s="62" t="s">
        <v>67</v>
      </c>
      <c r="D61" s="13" t="s">
        <v>19</v>
      </c>
      <c r="E61" s="16"/>
      <c r="F61" s="16"/>
      <c r="G61" s="16"/>
      <c r="H61" s="15">
        <v>8</v>
      </c>
      <c r="I61" s="15">
        <v>12</v>
      </c>
      <c r="J61" s="15"/>
      <c r="K61" s="17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">
      <c r="A62" s="10">
        <v>37</v>
      </c>
      <c r="B62" s="11">
        <v>6.6666666666666666E-2</v>
      </c>
      <c r="C62" s="53" t="s">
        <v>68</v>
      </c>
      <c r="D62" s="13" t="s">
        <v>17</v>
      </c>
      <c r="E62" s="30"/>
      <c r="F62" s="16"/>
      <c r="G62" s="15">
        <v>8</v>
      </c>
      <c r="H62" s="15">
        <v>16</v>
      </c>
      <c r="I62" s="15">
        <v>24</v>
      </c>
      <c r="J62" s="16"/>
      <c r="K62" s="17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">
      <c r="A63" s="10">
        <v>39</v>
      </c>
      <c r="B63" s="11">
        <v>7.7777777777777779E-2</v>
      </c>
      <c r="C63" s="58" t="s">
        <v>69</v>
      </c>
      <c r="D63" s="13" t="s">
        <v>19</v>
      </c>
      <c r="E63" s="14"/>
      <c r="F63" s="16"/>
      <c r="G63" s="15">
        <v>4</v>
      </c>
      <c r="H63" s="15">
        <v>8</v>
      </c>
      <c r="I63" s="15">
        <v>12</v>
      </c>
      <c r="J63" s="15"/>
      <c r="K63" s="17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">
      <c r="A64" s="10">
        <v>42</v>
      </c>
      <c r="B64" s="11">
        <v>9.4444444444444442E-2</v>
      </c>
      <c r="C64" s="53" t="s">
        <v>70</v>
      </c>
      <c r="D64" s="13" t="s">
        <v>19</v>
      </c>
      <c r="E64" s="30">
        <v>12</v>
      </c>
      <c r="F64" s="16"/>
      <c r="G64" s="15">
        <v>8</v>
      </c>
      <c r="H64" s="16"/>
      <c r="I64" s="15"/>
      <c r="J64" s="16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">
      <c r="A65" s="10">
        <v>45</v>
      </c>
      <c r="B65" s="11">
        <v>0.12222222222222222</v>
      </c>
      <c r="C65" s="53" t="s">
        <v>71</v>
      </c>
      <c r="D65" s="13" t="s">
        <v>23</v>
      </c>
      <c r="E65" s="36"/>
      <c r="F65" s="37"/>
      <c r="G65" s="38"/>
      <c r="H65" s="38">
        <v>12</v>
      </c>
      <c r="I65" s="38">
        <v>18</v>
      </c>
      <c r="J65" s="37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">
      <c r="A66" s="10">
        <v>47</v>
      </c>
      <c r="B66" s="11">
        <v>0.13333333333333333</v>
      </c>
      <c r="C66" s="53" t="s">
        <v>72</v>
      </c>
      <c r="D66" s="13" t="s">
        <v>46</v>
      </c>
      <c r="E66" s="40"/>
      <c r="F66" s="41"/>
      <c r="G66" s="42"/>
      <c r="H66" s="42">
        <v>10</v>
      </c>
      <c r="I66" s="42">
        <v>20</v>
      </c>
      <c r="J66" s="42">
        <v>30</v>
      </c>
      <c r="K66" s="43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">
      <c r="A67" s="1"/>
      <c r="B67" s="1"/>
      <c r="C67" s="1"/>
      <c r="D67" s="63" t="s">
        <v>47</v>
      </c>
      <c r="E67" s="45">
        <f t="shared" ref="E67:K67" si="4">SUM(E44:E66)</f>
        <v>32</v>
      </c>
      <c r="F67" s="45">
        <f t="shared" si="4"/>
        <v>11</v>
      </c>
      <c r="G67" s="45">
        <f t="shared" si="4"/>
        <v>90</v>
      </c>
      <c r="H67" s="45">
        <f t="shared" si="4"/>
        <v>119</v>
      </c>
      <c r="I67" s="45">
        <f t="shared" si="4"/>
        <v>294</v>
      </c>
      <c r="J67" s="45">
        <f t="shared" si="4"/>
        <v>112</v>
      </c>
      <c r="K67" s="45">
        <f t="shared" si="4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">
      <c r="A68" s="1"/>
      <c r="B68" s="1"/>
      <c r="C68" s="1"/>
      <c r="D68" s="2"/>
      <c r="E68" s="46"/>
      <c r="F68" s="46"/>
      <c r="G68" s="46"/>
      <c r="H68" s="46"/>
      <c r="I68" s="46"/>
      <c r="J68" s="46"/>
      <c r="K68" s="46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">
      <c r="A69" s="64"/>
      <c r="B69" s="1"/>
      <c r="C69" s="1"/>
      <c r="D69" s="2"/>
      <c r="E69" s="46"/>
      <c r="F69" s="46"/>
      <c r="G69" s="46"/>
      <c r="H69" s="46"/>
      <c r="I69" s="46"/>
      <c r="J69" s="46"/>
      <c r="K69" s="46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">
      <c r="A74" s="1"/>
      <c r="B74" s="1"/>
      <c r="C74" s="1"/>
      <c r="D74" s="2"/>
      <c r="E74" s="46"/>
      <c r="F74" s="46"/>
      <c r="G74" s="46"/>
      <c r="H74" s="46"/>
      <c r="I74" s="46"/>
      <c r="J74" s="46"/>
      <c r="K74" s="46"/>
      <c r="L74" s="1"/>
      <c r="M74" s="1"/>
      <c r="N74" s="1"/>
      <c r="O74" s="1"/>
      <c r="P74" s="1"/>
      <c r="Q74" s="1"/>
      <c r="R74" s="1"/>
      <c r="S74" s="1"/>
      <c r="T74" s="1"/>
      <c r="U74" s="1"/>
    </row>
  </sheetData>
  <mergeCells count="7">
    <mergeCell ref="B5:D5"/>
    <mergeCell ref="B4:D4"/>
    <mergeCell ref="B3:D3"/>
    <mergeCell ref="A41:C41"/>
    <mergeCell ref="A40:C40"/>
    <mergeCell ref="A10:C10"/>
    <mergeCell ref="A9:C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7.33203125" defaultRowHeight="15" customHeight="1" x14ac:dyDescent="0"/>
  <cols>
    <col min="1" max="1" width="9.5" customWidth="1"/>
    <col min="2" max="2" width="12.1640625" customWidth="1"/>
    <col min="3" max="4" width="17.33203125" customWidth="1"/>
    <col min="5" max="5" width="10.5" customWidth="1"/>
    <col min="6" max="6" width="10.33203125" customWidth="1"/>
    <col min="7" max="7" width="12" customWidth="1"/>
    <col min="8" max="8" width="11.5" customWidth="1"/>
    <col min="9" max="9" width="13" customWidth="1"/>
    <col min="10" max="10" width="10.6640625" customWidth="1"/>
    <col min="11" max="11" width="9.1640625" customWidth="1"/>
    <col min="12" max="21" width="17.33203125" customWidth="1"/>
  </cols>
  <sheetData>
    <row r="1" spans="1:21" ht="6.75" customHeight="1">
      <c r="A1" s="71"/>
      <c r="B1" s="68"/>
      <c r="C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6.25" customHeight="1">
      <c r="A2" s="70" t="s">
        <v>10</v>
      </c>
      <c r="B2" s="68"/>
      <c r="C2" s="6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customHeight="1">
      <c r="A3" s="69" t="s">
        <v>48</v>
      </c>
      <c r="B3" s="68"/>
      <c r="C3" s="6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">
      <c r="A5" s="3" t="s">
        <v>12</v>
      </c>
      <c r="B5" s="3" t="s">
        <v>13</v>
      </c>
      <c r="C5" s="9" t="s">
        <v>14</v>
      </c>
      <c r="D5" s="3" t="s">
        <v>49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">
      <c r="A6" s="47">
        <v>1</v>
      </c>
      <c r="B6" s="48">
        <v>0.33333333333333331</v>
      </c>
      <c r="C6" s="49" t="s">
        <v>50</v>
      </c>
      <c r="D6" s="13" t="s">
        <v>17</v>
      </c>
      <c r="E6" s="50"/>
      <c r="F6" s="50"/>
      <c r="G6" s="50">
        <v>24</v>
      </c>
      <c r="H6" s="50"/>
      <c r="I6" s="50">
        <v>16</v>
      </c>
      <c r="J6" s="50"/>
      <c r="K6" s="52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">
      <c r="A7" s="10">
        <v>2</v>
      </c>
      <c r="B7" s="18">
        <v>0.33888888888888885</v>
      </c>
      <c r="C7" s="53" t="s">
        <v>51</v>
      </c>
      <c r="D7" s="13" t="s">
        <v>17</v>
      </c>
      <c r="E7" s="54"/>
      <c r="F7" s="55"/>
      <c r="G7" s="55">
        <v>8</v>
      </c>
      <c r="H7" s="55">
        <v>16</v>
      </c>
      <c r="I7" s="55">
        <v>24</v>
      </c>
      <c r="J7" s="55"/>
      <c r="K7" s="57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">
      <c r="A8" s="10">
        <v>3</v>
      </c>
      <c r="B8" s="18">
        <v>0.3444444444444445</v>
      </c>
      <c r="C8" s="58" t="s">
        <v>52</v>
      </c>
      <c r="D8" s="13" t="s">
        <v>19</v>
      </c>
      <c r="E8" s="16"/>
      <c r="F8" s="16"/>
      <c r="G8" s="16"/>
      <c r="H8" s="16">
        <v>8</v>
      </c>
      <c r="I8" s="16">
        <v>12</v>
      </c>
      <c r="J8" s="16">
        <v>4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">
      <c r="A9" s="10">
        <v>6</v>
      </c>
      <c r="B9" s="18">
        <v>0.3611111111111111</v>
      </c>
      <c r="C9" s="58" t="s">
        <v>53</v>
      </c>
      <c r="D9" s="13" t="s">
        <v>21</v>
      </c>
      <c r="E9" s="16"/>
      <c r="F9" s="16"/>
      <c r="G9" s="16">
        <v>9</v>
      </c>
      <c r="H9" s="16"/>
      <c r="I9" s="16">
        <v>6</v>
      </c>
      <c r="J9" s="16">
        <v>3</v>
      </c>
      <c r="K9" s="17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">
      <c r="A10" s="10">
        <v>7</v>
      </c>
      <c r="B10" s="18">
        <v>0.3666666666666667</v>
      </c>
      <c r="C10" s="53" t="s">
        <v>54</v>
      </c>
      <c r="D10" s="13" t="s">
        <v>19</v>
      </c>
      <c r="E10" s="14"/>
      <c r="F10" s="16"/>
      <c r="G10" s="16">
        <v>12</v>
      </c>
      <c r="H10" s="16">
        <v>4</v>
      </c>
      <c r="I10" s="16">
        <v>8</v>
      </c>
      <c r="J10" s="16"/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">
      <c r="A11" s="10">
        <v>11</v>
      </c>
      <c r="B11" s="18">
        <v>0.3888888888888889</v>
      </c>
      <c r="C11" s="53" t="s">
        <v>55</v>
      </c>
      <c r="D11" s="13" t="s">
        <v>23</v>
      </c>
      <c r="E11" s="16"/>
      <c r="F11" s="16"/>
      <c r="G11" s="16">
        <v>18</v>
      </c>
      <c r="H11" s="16"/>
      <c r="I11" s="16">
        <v>12</v>
      </c>
      <c r="J11" s="16"/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">
      <c r="A12" s="10">
        <v>12</v>
      </c>
      <c r="B12" s="18">
        <v>0.39444444444444443</v>
      </c>
      <c r="C12" s="58" t="s">
        <v>56</v>
      </c>
      <c r="D12" s="13" t="s">
        <v>19</v>
      </c>
      <c r="E12" s="16"/>
      <c r="F12" s="16"/>
      <c r="G12" s="16">
        <v>4</v>
      </c>
      <c r="H12" s="16"/>
      <c r="I12" s="16">
        <v>8</v>
      </c>
      <c r="J12" s="16">
        <v>12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">
      <c r="A13" s="59">
        <v>13</v>
      </c>
      <c r="B13" s="33">
        <v>0.4</v>
      </c>
      <c r="C13" s="53" t="s">
        <v>57</v>
      </c>
      <c r="D13" s="13" t="s">
        <v>19</v>
      </c>
      <c r="E13" s="16"/>
      <c r="F13" s="16">
        <v>4</v>
      </c>
      <c r="G13" s="16">
        <v>8</v>
      </c>
      <c r="H13" s="16"/>
      <c r="I13" s="16">
        <v>12</v>
      </c>
      <c r="J13" s="16"/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">
      <c r="A14" s="10">
        <v>16</v>
      </c>
      <c r="B14" s="18">
        <v>0.43333333333333335</v>
      </c>
      <c r="C14" s="58" t="s">
        <v>58</v>
      </c>
      <c r="D14" s="13" t="s">
        <v>23</v>
      </c>
      <c r="E14" s="16"/>
      <c r="F14" s="16"/>
      <c r="G14" s="15">
        <v>6</v>
      </c>
      <c r="H14" s="15">
        <v>12</v>
      </c>
      <c r="I14" s="15">
        <v>18</v>
      </c>
      <c r="J14" s="16"/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">
      <c r="A15" s="10">
        <v>18</v>
      </c>
      <c r="B15" s="18">
        <v>0.44444444444444442</v>
      </c>
      <c r="C15" s="53" t="s">
        <v>59</v>
      </c>
      <c r="D15" s="13" t="s">
        <v>23</v>
      </c>
      <c r="E15" s="16"/>
      <c r="F15" s="16"/>
      <c r="G15" s="16"/>
      <c r="H15" s="15">
        <v>6</v>
      </c>
      <c r="I15" s="15">
        <v>18</v>
      </c>
      <c r="J15" s="16"/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">
      <c r="A16" s="10">
        <v>19</v>
      </c>
      <c r="B16" s="18">
        <v>0.45</v>
      </c>
      <c r="C16" s="53" t="s">
        <v>60</v>
      </c>
      <c r="D16" s="13" t="s">
        <v>17</v>
      </c>
      <c r="E16" s="16"/>
      <c r="F16" s="15">
        <v>8</v>
      </c>
      <c r="G16" s="15">
        <v>24</v>
      </c>
      <c r="H16" s="16"/>
      <c r="I16" s="15">
        <v>16</v>
      </c>
      <c r="J16" s="16"/>
      <c r="K16" s="17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">
      <c r="A17" s="10">
        <v>22</v>
      </c>
      <c r="B17" s="18">
        <v>0.46666666666666662</v>
      </c>
      <c r="C17" s="58" t="s">
        <v>61</v>
      </c>
      <c r="D17" s="13" t="s">
        <v>23</v>
      </c>
      <c r="E17" s="14"/>
      <c r="F17" s="16"/>
      <c r="G17" s="16"/>
      <c r="H17" s="15">
        <v>6</v>
      </c>
      <c r="I17" s="15">
        <v>18</v>
      </c>
      <c r="J17" s="15">
        <v>12</v>
      </c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">
      <c r="A18" s="10">
        <v>23</v>
      </c>
      <c r="B18" s="18">
        <v>0.47222222222222227</v>
      </c>
      <c r="C18" s="58" t="s">
        <v>62</v>
      </c>
      <c r="D18" s="13" t="s">
        <v>21</v>
      </c>
      <c r="E18" s="16"/>
      <c r="F18" s="16"/>
      <c r="G18" s="16"/>
      <c r="H18" s="15">
        <v>3</v>
      </c>
      <c r="I18" s="15">
        <v>9</v>
      </c>
      <c r="J18" s="16"/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">
      <c r="A19" s="10">
        <v>25</v>
      </c>
      <c r="B19" s="18">
        <v>0.48888888888888887</v>
      </c>
      <c r="C19" s="53" t="s">
        <v>63</v>
      </c>
      <c r="D19" s="13" t="s">
        <v>23</v>
      </c>
      <c r="E19" s="14"/>
      <c r="F19" s="16"/>
      <c r="G19" s="15">
        <v>6</v>
      </c>
      <c r="H19" s="15">
        <v>12</v>
      </c>
      <c r="I19" s="15">
        <v>18</v>
      </c>
      <c r="J19" s="16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">
      <c r="A20" s="59" t="s">
        <v>73</v>
      </c>
      <c r="B20" s="18">
        <v>0.49444444444444446</v>
      </c>
      <c r="C20" s="60" t="s">
        <v>74</v>
      </c>
      <c r="D20" s="61" t="s">
        <v>25</v>
      </c>
      <c r="E20" s="65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6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">
      <c r="A21" s="59" t="s">
        <v>75</v>
      </c>
      <c r="B21" s="18">
        <v>0.5</v>
      </c>
      <c r="C21" s="60" t="s">
        <v>64</v>
      </c>
      <c r="D21" s="61" t="s">
        <v>21</v>
      </c>
      <c r="E21" s="30"/>
      <c r="F21" s="15">
        <v>9</v>
      </c>
      <c r="G21" s="15">
        <v>6</v>
      </c>
      <c r="H21" s="15"/>
      <c r="I21" s="15">
        <v>3</v>
      </c>
      <c r="J21" s="15"/>
      <c r="K21" s="3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">
      <c r="A22" s="10">
        <v>32</v>
      </c>
      <c r="B22" s="18">
        <v>0.53333333333333333</v>
      </c>
      <c r="C22" s="53" t="s">
        <v>65</v>
      </c>
      <c r="D22" s="13" t="s">
        <v>17</v>
      </c>
      <c r="E22" s="14"/>
      <c r="F22" s="16"/>
      <c r="G22" s="15">
        <v>16</v>
      </c>
      <c r="H22" s="15">
        <v>8</v>
      </c>
      <c r="I22" s="15">
        <v>24</v>
      </c>
      <c r="J22" s="16"/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">
      <c r="A23" s="10">
        <v>33</v>
      </c>
      <c r="B23" s="18">
        <v>0.53888888888888886</v>
      </c>
      <c r="C23" s="58" t="s">
        <v>66</v>
      </c>
      <c r="D23" s="29" t="s">
        <v>25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1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">
      <c r="A24" s="10">
        <v>34</v>
      </c>
      <c r="B24" s="18">
        <v>6.1111111111111116E-2</v>
      </c>
      <c r="C24" s="62" t="s">
        <v>67</v>
      </c>
      <c r="D24" s="13" t="s">
        <v>19</v>
      </c>
      <c r="E24" s="16"/>
      <c r="F24" s="16"/>
      <c r="G24" s="16"/>
      <c r="H24" s="15">
        <v>8</v>
      </c>
      <c r="I24" s="15">
        <v>12</v>
      </c>
      <c r="J24" s="15">
        <v>4</v>
      </c>
      <c r="K24" s="17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">
      <c r="A25" s="10">
        <v>37</v>
      </c>
      <c r="B25" s="18">
        <v>7.7777777777777779E-2</v>
      </c>
      <c r="C25" s="53" t="s">
        <v>68</v>
      </c>
      <c r="D25" s="13" t="s">
        <v>17</v>
      </c>
      <c r="E25" s="30">
        <v>24</v>
      </c>
      <c r="F25" s="16"/>
      <c r="G25" s="15">
        <v>8</v>
      </c>
      <c r="H25" s="15">
        <v>16</v>
      </c>
      <c r="I25" s="16"/>
      <c r="J25" s="16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">
      <c r="A26" s="10">
        <v>39</v>
      </c>
      <c r="B26" s="18">
        <v>8.8888888888888892E-2</v>
      </c>
      <c r="C26" s="58" t="s">
        <v>69</v>
      </c>
      <c r="D26" s="13" t="s">
        <v>19</v>
      </c>
      <c r="E26" s="14"/>
      <c r="F26" s="16"/>
      <c r="G26" s="16"/>
      <c r="H26" s="15">
        <v>8</v>
      </c>
      <c r="I26" s="15">
        <v>12</v>
      </c>
      <c r="J26" s="15">
        <v>4</v>
      </c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">
      <c r="A27" s="10">
        <v>42</v>
      </c>
      <c r="B27" s="18">
        <v>0.10555555555555556</v>
      </c>
      <c r="C27" s="53" t="s">
        <v>70</v>
      </c>
      <c r="D27" s="13" t="s">
        <v>19</v>
      </c>
      <c r="E27" s="14"/>
      <c r="F27" s="16"/>
      <c r="G27" s="15">
        <v>12</v>
      </c>
      <c r="H27" s="16"/>
      <c r="I27" s="15">
        <v>8</v>
      </c>
      <c r="J27" s="16"/>
      <c r="K27" s="17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">
      <c r="A28" s="10">
        <v>45</v>
      </c>
      <c r="B28" s="18">
        <v>0.133333333333333</v>
      </c>
      <c r="C28" s="53" t="s">
        <v>71</v>
      </c>
      <c r="D28" s="13" t="s">
        <v>23</v>
      </c>
      <c r="E28" s="36"/>
      <c r="F28" s="37"/>
      <c r="G28" s="38">
        <v>6</v>
      </c>
      <c r="H28" s="38">
        <v>12</v>
      </c>
      <c r="I28" s="38">
        <v>18</v>
      </c>
      <c r="J28" s="37"/>
      <c r="K28" s="39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">
      <c r="A29" s="10">
        <v>47</v>
      </c>
      <c r="B29" s="18">
        <v>0.14444444444444501</v>
      </c>
      <c r="C29" s="53" t="s">
        <v>72</v>
      </c>
      <c r="D29" s="13" t="s">
        <v>46</v>
      </c>
      <c r="E29" s="40"/>
      <c r="F29" s="41"/>
      <c r="G29" s="42">
        <v>20</v>
      </c>
      <c r="H29" s="42">
        <v>10</v>
      </c>
      <c r="I29" s="42">
        <v>30</v>
      </c>
      <c r="J29" s="41"/>
      <c r="K29" s="43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">
      <c r="A30" s="1"/>
      <c r="B30" s="1"/>
      <c r="C30" s="1"/>
      <c r="D30" s="63" t="s">
        <v>47</v>
      </c>
      <c r="E30" s="45">
        <f t="shared" ref="E30:K30" si="0">SUM(E6:E29)</f>
        <v>24</v>
      </c>
      <c r="F30" s="45">
        <f t="shared" si="0"/>
        <v>21</v>
      </c>
      <c r="G30" s="45">
        <f t="shared" si="0"/>
        <v>187</v>
      </c>
      <c r="H30" s="45">
        <f t="shared" si="0"/>
        <v>129</v>
      </c>
      <c r="I30" s="45">
        <f t="shared" si="0"/>
        <v>302</v>
      </c>
      <c r="J30" s="45">
        <f t="shared" si="0"/>
        <v>39</v>
      </c>
      <c r="K30" s="45">
        <f t="shared" si="0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mergeCells count="3">
    <mergeCell ref="A3:C3"/>
    <mergeCell ref="A2:C2"/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</vt:lpstr>
      <vt:lpstr>Mens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  Johnson</cp:lastModifiedBy>
  <dcterms:created xsi:type="dcterms:W3CDTF">2016-03-21T03:17:49Z</dcterms:created>
  <dcterms:modified xsi:type="dcterms:W3CDTF">2016-03-21T03:17:49Z</dcterms:modified>
</cp:coreProperties>
</file>